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laneringsavdelningen\BIOSFÄR_Hanna\LONA\Aktionsplan BM\"/>
    </mc:Choice>
  </mc:AlternateContent>
  <bookViews>
    <workbookView xWindow="28680" yWindow="-120" windowWidth="29040" windowHeight="15840"/>
  </bookViews>
  <sheets>
    <sheet name="Redovisning MALL" sheetId="2" r:id="rId1"/>
  </sheets>
  <calcPr calcId="162913"/>
</workbook>
</file>

<file path=xl/calcChain.xml><?xml version="1.0" encoding="utf-8"?>
<calcChain xmlns="http://schemas.openxmlformats.org/spreadsheetml/2006/main">
  <c r="K16" i="2" l="1"/>
  <c r="H2" i="2" l="1"/>
  <c r="K5" i="2" l="1"/>
  <c r="I2" i="2"/>
  <c r="K10" i="2"/>
</calcChain>
</file>

<file path=xl/sharedStrings.xml><?xml version="1.0" encoding="utf-8"?>
<sst xmlns="http://schemas.openxmlformats.org/spreadsheetml/2006/main" count="136" uniqueCount="75">
  <si>
    <t xml:space="preserve">Dagbok för LONA-projektet </t>
  </si>
  <si>
    <t>Datum</t>
  </si>
  <si>
    <t>Tid (timmar)</t>
  </si>
  <si>
    <t>Åtgärdsnr</t>
  </si>
  <si>
    <t>Aktivitet</t>
  </si>
  <si>
    <t>Total kostnad</t>
  </si>
  <si>
    <t>Kostnad/h</t>
  </si>
  <si>
    <t>Arbetskostnad</t>
  </si>
  <si>
    <t>kommunens</t>
  </si>
  <si>
    <t>X timmar</t>
  </si>
  <si>
    <t>à XX kr/h</t>
  </si>
  <si>
    <t>ideell tid</t>
  </si>
  <si>
    <t>à 200 kr/h</t>
  </si>
  <si>
    <t>Köpta tjänster</t>
  </si>
  <si>
    <t>konsult</t>
  </si>
  <si>
    <t>Material</t>
  </si>
  <si>
    <t>Specificera material och kostnad</t>
  </si>
  <si>
    <t>Resor</t>
  </si>
  <si>
    <t>Specificera var och kostnad</t>
  </si>
  <si>
    <t>Övriga kostnader</t>
  </si>
  <si>
    <t>Specificera vad övriga kostnader projektet haft och vad de har kostat</t>
  </si>
  <si>
    <t>Antal deltagare</t>
  </si>
  <si>
    <t>Redovisa för varje Åtgärd och för projektet totalt.</t>
  </si>
  <si>
    <t>Åtgärd 1</t>
  </si>
  <si>
    <t>Projektet totalt</t>
  </si>
  <si>
    <t>Fyll i denna och skicka med slutrapporteringen. Lägg till vad ni anser behövs för att ge en tydlig bild av vad projektet har haft för kostnader.</t>
  </si>
  <si>
    <t>Åtgärd 2</t>
  </si>
  <si>
    <t>Åtgärd 3</t>
  </si>
  <si>
    <t>ex seminarier; antal träffar, deltagare och kostnad och utbildning etc</t>
  </si>
  <si>
    <t>Ekonomisk redovisning av LONA-projektet</t>
  </si>
  <si>
    <t>Detta ska även in i LONA-registret vid slutredovisningen.</t>
  </si>
  <si>
    <t>0 timmar</t>
  </si>
  <si>
    <t>202 timmar</t>
  </si>
  <si>
    <t>à 220 kr/h</t>
  </si>
  <si>
    <t>Juni-Augusti 2020</t>
  </si>
  <si>
    <t>Inventering flora&amp;fauna</t>
  </si>
  <si>
    <t>1</t>
  </si>
  <si>
    <t>30</t>
  </si>
  <si>
    <t xml:space="preserve">Föredrag Ekologigruppen </t>
  </si>
  <si>
    <t>Workshop halvdag för gata/park-personal m.m.</t>
  </si>
  <si>
    <t xml:space="preserve">Avbokningsavgift Bollnäs Folkhögskola </t>
  </si>
  <si>
    <t>Juni-Juli 2020</t>
  </si>
  <si>
    <t>Löpande 2020</t>
  </si>
  <si>
    <t>Anställning av projektsamordnare (50 %)</t>
  </si>
  <si>
    <t>Träffar med projektarbetsgrupp (2 tjänstemän från vardera kommun)</t>
  </si>
  <si>
    <t>Inklusive träffar med personal från samtliga kommuners gata/park-avdelningar.</t>
  </si>
  <si>
    <t>6+</t>
  </si>
  <si>
    <t>Föreläsning med Ekologigruppen 18 nov</t>
  </si>
  <si>
    <t>3 timmar</t>
  </si>
  <si>
    <t xml:space="preserve">Tryck av informationsmaterial, annonsering, </t>
  </si>
  <si>
    <t>Avrundat</t>
  </si>
  <si>
    <t>Kommunens (Ovanåker, Ljusdal och Bollnäs - projektarbetsgrupp).</t>
  </si>
  <si>
    <t>320 timmar</t>
  </si>
  <si>
    <t>à 350 kr/h</t>
  </si>
  <si>
    <t>605 timmar</t>
  </si>
  <si>
    <t>Kommunens (Ovanåker - projektsamordnare 50 %).</t>
  </si>
  <si>
    <t>90 timmar</t>
  </si>
  <si>
    <t>à 300 kr/h</t>
  </si>
  <si>
    <t>kommunens (Ovanåker, Ljusdal, Bollnäs)</t>
  </si>
  <si>
    <t>kommunens (Ovanåker, projektsamordnare)</t>
  </si>
  <si>
    <t>Kommunernas (Ovanåker, Ljusdal och Bollnäs) + medfinansiärers (AEFAB, Bollnäs Bostäder, Alfta-Ovanåker församling, Bollnäs pastorat, Ljusdals pastorat).I samband med halv utbildningsdag 18 nov.</t>
  </si>
  <si>
    <t>220 kr/h</t>
  </si>
  <si>
    <t>Åtgärd 4</t>
  </si>
  <si>
    <t>Föreläsning med Ekologigruppen, 18 nov, digitalt.</t>
  </si>
  <si>
    <t>Avbokningsavgift Bollnäs Folkhögskola, utbildningen var planerad att genomföras där men fick på kort varsel ställas om till en digital träff pga. ökande smittspridning.</t>
  </si>
  <si>
    <t>konsult, inventering av flora &amp; fauna</t>
  </si>
  <si>
    <t>Konsult Stefan Olander, flora- &amp; faunainventeringar</t>
  </si>
  <si>
    <t>Slutredovisning för Lona-projekt 20067084,</t>
  </si>
  <si>
    <t xml:space="preserve"> Aktionsplan för biologisk mångfald</t>
  </si>
  <si>
    <t>Tryck av informationsskyltar, annonseringskostnad blommornas dag, anläggning av liten blomsteräng för visning, produktion av reportage i biosfär-magasin.</t>
  </si>
  <si>
    <t xml:space="preserve">Tryck av informationsskyltar, annonseringskostnad blommornas dag, anläggning av liten blomsteräng för visning, produktion av reportage i biosfär-magasin. </t>
  </si>
  <si>
    <t>November-December 2020</t>
  </si>
  <si>
    <t>Produktion av ett reportage (uppslag) i magasinet "Det händer i BO Voxnadalen".</t>
  </si>
  <si>
    <t>Magasinet delas ut i alla brevlådor inom biosfärområdet.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</si>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</sst>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r&quot;;[Red]\-#,##0\ &quot;kr&quot;"/>
    <numFmt numFmtId="164" formatCode="[$-F800]dddd\,\ mmmm\ dd\,\ yyyy"/>
    <numFmt numFmtId="165" formatCode="#,##0\ &quot;kr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0" xfId="0" applyBorder="1"/>
    <xf numFmtId="164" fontId="0" fillId="0" borderId="2" xfId="0" applyNumberFormat="1" applyBorder="1"/>
    <xf numFmtId="2" fontId="0" fillId="0" borderId="2" xfId="0" applyNumberFormat="1" applyBorder="1"/>
    <xf numFmtId="49" fontId="0" fillId="0" borderId="2" xfId="0" applyNumberFormat="1" applyBorder="1"/>
    <xf numFmtId="165" fontId="0" fillId="0" borderId="2" xfId="0" applyNumberFormat="1" applyBorder="1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Border="1"/>
    <xf numFmtId="0" fontId="4" fillId="0" borderId="0" xfId="0" applyFont="1"/>
    <xf numFmtId="0" fontId="4" fillId="0" borderId="3" xfId="0" applyFont="1" applyBorder="1"/>
    <xf numFmtId="0" fontId="7" fillId="2" borderId="3" xfId="1" applyFont="1" applyFill="1" applyBorder="1"/>
    <xf numFmtId="0" fontId="4" fillId="0" borderId="0" xfId="0" applyFont="1" applyBorder="1"/>
    <xf numFmtId="49" fontId="4" fillId="0" borderId="0" xfId="0" applyNumberFormat="1" applyFont="1" applyBorder="1"/>
    <xf numFmtId="164" fontId="4" fillId="0" borderId="3" xfId="0" applyNumberFormat="1" applyFont="1" applyBorder="1"/>
    <xf numFmtId="0" fontId="8" fillId="0" borderId="0" xfId="1" applyFont="1"/>
    <xf numFmtId="0" fontId="7" fillId="0" borderId="3" xfId="1" applyFont="1" applyBorder="1"/>
    <xf numFmtId="0" fontId="9" fillId="0" borderId="3" xfId="1" applyFont="1" applyBorder="1"/>
    <xf numFmtId="0" fontId="8" fillId="0" borderId="3" xfId="1" applyFont="1" applyBorder="1"/>
    <xf numFmtId="0" fontId="7" fillId="0" borderId="4" xfId="1" applyFont="1" applyBorder="1"/>
    <xf numFmtId="0" fontId="8" fillId="0" borderId="3" xfId="1" applyFont="1" applyBorder="1" applyAlignment="1">
      <alignment wrapText="1"/>
    </xf>
    <xf numFmtId="0" fontId="8" fillId="0" borderId="3" xfId="1" applyFont="1" applyBorder="1" applyAlignment="1">
      <alignment vertical="top" wrapText="1"/>
    </xf>
    <xf numFmtId="0" fontId="10" fillId="0" borderId="0" xfId="1" applyFont="1"/>
    <xf numFmtId="0" fontId="5" fillId="0" borderId="0" xfId="0" applyFont="1"/>
    <xf numFmtId="0" fontId="11" fillId="0" borderId="0" xfId="1" applyFont="1"/>
    <xf numFmtId="0" fontId="9" fillId="0" borderId="5" xfId="1" applyFont="1" applyFill="1" applyBorder="1"/>
    <xf numFmtId="0" fontId="9" fillId="0" borderId="0" xfId="1" applyFont="1" applyFill="1" applyBorder="1"/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5" borderId="3" xfId="1" applyFont="1" applyFill="1" applyBorder="1" applyAlignment="1">
      <alignment vertical="top" wrapText="1"/>
    </xf>
    <xf numFmtId="0" fontId="9" fillId="5" borderId="3" xfId="1" applyFont="1" applyFill="1" applyBorder="1" applyAlignment="1">
      <alignment horizontal="center"/>
    </xf>
    <xf numFmtId="0" fontId="8" fillId="5" borderId="3" xfId="1" applyFont="1" applyFill="1" applyBorder="1" applyAlignment="1">
      <alignment wrapText="1"/>
    </xf>
    <xf numFmtId="0" fontId="4" fillId="5" borderId="3" xfId="0" applyFont="1" applyFill="1" applyBorder="1" applyAlignment="1">
      <alignment horizontal="center"/>
    </xf>
    <xf numFmtId="6" fontId="4" fillId="5" borderId="3" xfId="0" applyNumberFormat="1" applyFont="1" applyFill="1" applyBorder="1" applyAlignment="1">
      <alignment horizontal="center"/>
    </xf>
    <xf numFmtId="0" fontId="9" fillId="5" borderId="3" xfId="1" applyFont="1" applyFill="1" applyBorder="1"/>
    <xf numFmtId="6" fontId="9" fillId="5" borderId="3" xfId="1" applyNumberFormat="1" applyFont="1" applyFill="1" applyBorder="1" applyAlignment="1">
      <alignment horizontal="center"/>
    </xf>
    <xf numFmtId="0" fontId="8" fillId="5" borderId="3" xfId="1" applyFont="1" applyFill="1" applyBorder="1"/>
    <xf numFmtId="0" fontId="0" fillId="5" borderId="3" xfId="0" applyFont="1" applyFill="1" applyBorder="1" applyAlignment="1">
      <alignment horizontal="center"/>
    </xf>
    <xf numFmtId="0" fontId="8" fillId="5" borderId="3" xfId="0" applyFont="1" applyFill="1" applyBorder="1"/>
    <xf numFmtId="0" fontId="9" fillId="5" borderId="3" xfId="0" applyFont="1" applyFill="1" applyBorder="1" applyAlignment="1">
      <alignment horizontal="center"/>
    </xf>
    <xf numFmtId="6" fontId="9" fillId="5" borderId="3" xfId="0" applyNumberFormat="1" applyFont="1" applyFill="1" applyBorder="1" applyAlignment="1">
      <alignment horizontal="center"/>
    </xf>
    <xf numFmtId="0" fontId="13" fillId="3" borderId="0" xfId="0" applyFont="1" applyFill="1"/>
    <xf numFmtId="165" fontId="1" fillId="3" borderId="2" xfId="0" applyNumberFormat="1" applyFon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topLeftCell="A4" zoomScale="110" zoomScaleNormal="110" workbookViewId="0">
      <selection activeCell="K14" sqref="K14"/>
    </sheetView>
  </sheetViews>
  <sheetFormatPr defaultRowHeight="14.5" x14ac:dyDescent="0.35"/>
  <cols>
    <col min="1" max="1" width="44.453125" customWidth="1"/>
    <col min="2" max="2" width="19.453125" style="35" customWidth="1"/>
    <col min="3" max="3" width="19" style="35" customWidth="1"/>
    <col min="4" max="4" width="38.453125" bestFit="1" customWidth="1"/>
    <col min="5" max="5" width="31.26953125" bestFit="1" customWidth="1"/>
    <col min="7" max="7" width="11.7265625" customWidth="1"/>
    <col min="8" max="8" width="68.26953125" bestFit="1" customWidth="1"/>
    <col min="9" max="9" width="15.7265625" customWidth="1"/>
    <col min="10" max="10" width="12" customWidth="1"/>
    <col min="11" max="11" width="14" customWidth="1"/>
  </cols>
  <sheetData>
    <row r="1" spans="1:11" ht="21" x14ac:dyDescent="0.5">
      <c r="A1" s="24" t="s">
        <v>29</v>
      </c>
      <c r="B1" s="36"/>
      <c r="C1" s="36"/>
      <c r="D1" s="11"/>
    </row>
    <row r="2" spans="1:11" ht="18.5" x14ac:dyDescent="0.45">
      <c r="A2" s="11"/>
      <c r="B2" s="37"/>
      <c r="C2" s="37"/>
      <c r="D2" s="11"/>
      <c r="E2" s="25" t="s">
        <v>0</v>
      </c>
      <c r="F2" s="9"/>
      <c r="G2" s="9"/>
      <c r="H2" s="10">
        <f>90*300</f>
        <v>27000</v>
      </c>
      <c r="I2" s="10">
        <f>(112000/350)</f>
        <v>320</v>
      </c>
      <c r="J2" s="10"/>
      <c r="K2" s="10"/>
    </row>
    <row r="3" spans="1:11" ht="15.5" x14ac:dyDescent="0.35">
      <c r="A3" s="26" t="s">
        <v>25</v>
      </c>
      <c r="B3" s="38"/>
      <c r="C3" s="38"/>
      <c r="D3" s="11"/>
      <c r="E3" s="9"/>
      <c r="F3" s="9"/>
      <c r="G3" s="9"/>
      <c r="H3" s="9"/>
      <c r="I3" s="9"/>
      <c r="J3" s="9"/>
      <c r="K3" s="9"/>
    </row>
    <row r="4" spans="1:11" ht="29.5" thickBot="1" x14ac:dyDescent="0.4">
      <c r="A4" s="26"/>
      <c r="B4" s="38"/>
      <c r="C4" s="38"/>
      <c r="D4" s="11"/>
      <c r="E4" s="7" t="s">
        <v>1</v>
      </c>
      <c r="F4" s="8" t="s">
        <v>2</v>
      </c>
      <c r="G4" s="8" t="s">
        <v>3</v>
      </c>
      <c r="H4" s="7" t="s">
        <v>4</v>
      </c>
      <c r="I4" s="7" t="s">
        <v>21</v>
      </c>
      <c r="J4" s="7" t="s">
        <v>6</v>
      </c>
      <c r="K4" s="8" t="s">
        <v>5</v>
      </c>
    </row>
    <row r="5" spans="1:11" ht="15.5" x14ac:dyDescent="0.35">
      <c r="A5" s="26" t="s">
        <v>22</v>
      </c>
      <c r="B5" s="38"/>
      <c r="C5" s="39" t="s">
        <v>30</v>
      </c>
      <c r="D5" s="11"/>
      <c r="E5" s="29" t="s">
        <v>34</v>
      </c>
      <c r="F5" s="31">
        <v>202</v>
      </c>
      <c r="G5" s="31">
        <v>2</v>
      </c>
      <c r="H5" s="32" t="s">
        <v>35</v>
      </c>
      <c r="I5" s="32" t="s">
        <v>36</v>
      </c>
      <c r="J5" s="33">
        <v>220</v>
      </c>
      <c r="K5" s="33">
        <f>(F5*220)</f>
        <v>44440</v>
      </c>
    </row>
    <row r="6" spans="1:11" x14ac:dyDescent="0.35">
      <c r="A6" s="17"/>
      <c r="B6" s="38"/>
      <c r="C6" s="38"/>
      <c r="D6" s="11"/>
      <c r="E6" s="29">
        <v>44153</v>
      </c>
      <c r="F6" s="31">
        <v>3</v>
      </c>
      <c r="G6" s="31">
        <v>4</v>
      </c>
      <c r="H6" s="32" t="s">
        <v>39</v>
      </c>
      <c r="I6" s="32" t="s">
        <v>37</v>
      </c>
      <c r="J6" s="33">
        <v>300</v>
      </c>
      <c r="K6" s="33">
        <v>27000</v>
      </c>
    </row>
    <row r="7" spans="1:11" x14ac:dyDescent="0.35">
      <c r="A7" s="13" t="s">
        <v>24</v>
      </c>
      <c r="B7" s="40"/>
      <c r="C7" s="40"/>
      <c r="D7" s="60" t="s">
        <v>67</v>
      </c>
      <c r="E7" s="29">
        <v>44153</v>
      </c>
      <c r="F7" s="31">
        <v>3</v>
      </c>
      <c r="G7" s="31">
        <v>4</v>
      </c>
      <c r="H7" s="32" t="s">
        <v>38</v>
      </c>
      <c r="I7" s="32" t="s">
        <v>36</v>
      </c>
      <c r="J7" s="33"/>
      <c r="K7" s="33">
        <v>10000</v>
      </c>
    </row>
    <row r="8" spans="1:11" x14ac:dyDescent="0.35">
      <c r="A8" s="18" t="s">
        <v>7</v>
      </c>
      <c r="B8" s="41"/>
      <c r="C8" s="41"/>
      <c r="D8" s="60" t="s">
        <v>68</v>
      </c>
      <c r="E8" s="29">
        <v>44153</v>
      </c>
      <c r="F8" s="30"/>
      <c r="G8" s="31">
        <v>4</v>
      </c>
      <c r="H8" s="32" t="s">
        <v>40</v>
      </c>
      <c r="I8" s="32"/>
      <c r="J8" s="33"/>
      <c r="K8" s="33">
        <v>1274</v>
      </c>
    </row>
    <row r="9" spans="1:11" ht="29" x14ac:dyDescent="0.35">
      <c r="A9" s="48" t="s">
        <v>51</v>
      </c>
      <c r="B9" s="49" t="s">
        <v>52</v>
      </c>
      <c r="C9" s="49" t="s">
        <v>53</v>
      </c>
      <c r="D9" s="27"/>
      <c r="E9" s="29" t="s">
        <v>41</v>
      </c>
      <c r="F9" s="31"/>
      <c r="G9" s="31">
        <v>3</v>
      </c>
      <c r="H9" s="32" t="s">
        <v>49</v>
      </c>
      <c r="I9" s="32"/>
      <c r="J9" s="33"/>
      <c r="K9" s="33">
        <v>3526</v>
      </c>
    </row>
    <row r="10" spans="1:11" x14ac:dyDescent="0.35">
      <c r="A10" s="48" t="s">
        <v>55</v>
      </c>
      <c r="B10" s="56" t="s">
        <v>54</v>
      </c>
      <c r="C10" s="56" t="s">
        <v>33</v>
      </c>
      <c r="E10" s="29" t="s">
        <v>42</v>
      </c>
      <c r="F10" s="31">
        <v>605</v>
      </c>
      <c r="G10" s="31">
        <v>1</v>
      </c>
      <c r="H10" s="32" t="s">
        <v>43</v>
      </c>
      <c r="I10" s="32" t="s">
        <v>36</v>
      </c>
      <c r="J10" s="33">
        <v>220</v>
      </c>
      <c r="K10" s="33">
        <f>(F10*220)</f>
        <v>133100</v>
      </c>
    </row>
    <row r="11" spans="1:11" ht="72.5" x14ac:dyDescent="0.35">
      <c r="A11" s="48" t="s">
        <v>60</v>
      </c>
      <c r="B11" s="56" t="s">
        <v>56</v>
      </c>
      <c r="C11" s="56" t="s">
        <v>57</v>
      </c>
      <c r="E11" s="29"/>
      <c r="F11" s="31"/>
      <c r="G11" s="31"/>
      <c r="H11" s="32"/>
      <c r="I11" s="32"/>
      <c r="J11" s="33"/>
      <c r="K11" s="33"/>
    </row>
    <row r="12" spans="1:11" x14ac:dyDescent="0.35">
      <c r="A12" s="19" t="s">
        <v>11</v>
      </c>
      <c r="B12" s="41" t="s">
        <v>31</v>
      </c>
      <c r="C12" s="41" t="s">
        <v>12</v>
      </c>
      <c r="D12" s="27"/>
      <c r="E12" s="29" t="s">
        <v>42</v>
      </c>
      <c r="F12" s="31">
        <v>320</v>
      </c>
      <c r="G12" s="31">
        <v>1</v>
      </c>
      <c r="H12" s="34" t="s">
        <v>44</v>
      </c>
      <c r="I12" s="32" t="s">
        <v>46</v>
      </c>
      <c r="J12" s="33">
        <v>350</v>
      </c>
      <c r="K12" s="33">
        <v>112000</v>
      </c>
    </row>
    <row r="13" spans="1:11" x14ac:dyDescent="0.35">
      <c r="A13" s="12"/>
      <c r="B13" s="42"/>
      <c r="C13" s="42"/>
      <c r="E13" s="29"/>
      <c r="F13" s="30"/>
      <c r="G13" s="30"/>
      <c r="H13" s="34" t="s">
        <v>45</v>
      </c>
      <c r="I13" s="32"/>
      <c r="J13" s="62"/>
      <c r="K13" s="63"/>
    </row>
    <row r="14" spans="1:11" x14ac:dyDescent="0.35">
      <c r="A14" s="18" t="s">
        <v>13</v>
      </c>
      <c r="B14" s="41"/>
      <c r="C14" s="41"/>
      <c r="D14" s="28"/>
      <c r="E14" s="29" t="s">
        <v>71</v>
      </c>
      <c r="F14" s="30"/>
      <c r="G14" s="31">
        <v>3</v>
      </c>
      <c r="H14" s="32" t="s">
        <v>72</v>
      </c>
      <c r="I14" s="32"/>
      <c r="J14" s="63"/>
      <c r="K14" s="64">
        <v>5000</v>
      </c>
    </row>
    <row r="15" spans="1:11" x14ac:dyDescent="0.35">
      <c r="A15" s="55" t="s">
        <v>66</v>
      </c>
      <c r="B15" s="49" t="s">
        <v>32</v>
      </c>
      <c r="C15" s="49" t="s">
        <v>33</v>
      </c>
      <c r="D15" s="27"/>
      <c r="E15" s="29"/>
      <c r="F15" s="30"/>
      <c r="G15" s="30"/>
      <c r="H15" s="32" t="s">
        <v>73</v>
      </c>
      <c r="I15" s="32"/>
      <c r="J15" s="33"/>
      <c r="K15" s="33"/>
    </row>
    <row r="16" spans="1:11" x14ac:dyDescent="0.35">
      <c r="A16" s="55" t="s">
        <v>47</v>
      </c>
      <c r="B16" s="58" t="s">
        <v>48</v>
      </c>
      <c r="C16" s="59">
        <v>10000</v>
      </c>
      <c r="D16" s="28"/>
      <c r="E16" s="29"/>
      <c r="F16" s="30"/>
      <c r="G16" s="30"/>
      <c r="H16" s="32"/>
      <c r="I16" s="32"/>
      <c r="J16" s="61" t="s">
        <v>74</v>
      </c>
      <c r="K16" s="61">
        <f>SUM(K5:K14)</f>
        <v>336340</v>
      </c>
    </row>
    <row r="17" spans="1:11" x14ac:dyDescent="0.35">
      <c r="A17" s="18" t="s">
        <v>15</v>
      </c>
      <c r="B17" s="41"/>
      <c r="C17" s="41"/>
      <c r="E17" s="29"/>
      <c r="F17" s="30"/>
      <c r="G17" s="30"/>
      <c r="H17" s="32"/>
      <c r="I17" s="32"/>
      <c r="J17" s="61" t="s">
        <v>50</v>
      </c>
      <c r="K17" s="61">
        <v>336300</v>
      </c>
    </row>
    <row r="18" spans="1:11" x14ac:dyDescent="0.35">
      <c r="A18" s="20" t="s">
        <v>16</v>
      </c>
      <c r="B18" s="41"/>
      <c r="C18" s="41"/>
      <c r="D18" s="28"/>
      <c r="E18" s="29"/>
      <c r="F18" s="30"/>
      <c r="G18" s="30"/>
      <c r="H18" s="32"/>
      <c r="I18" s="32"/>
      <c r="J18" s="33"/>
      <c r="K18" s="33"/>
    </row>
    <row r="19" spans="1:11" x14ac:dyDescent="0.35">
      <c r="A19" s="12"/>
      <c r="B19" s="42"/>
      <c r="C19" s="42"/>
      <c r="D19" s="28"/>
      <c r="E19" s="29"/>
      <c r="F19" s="30"/>
      <c r="G19" s="30"/>
      <c r="H19" s="32"/>
      <c r="I19" s="32"/>
      <c r="J19" s="33"/>
      <c r="K19" s="33"/>
    </row>
    <row r="20" spans="1:11" x14ac:dyDescent="0.35">
      <c r="A20" s="18" t="s">
        <v>17</v>
      </c>
      <c r="B20" s="42"/>
      <c r="C20" s="42"/>
      <c r="D20" s="28"/>
      <c r="E20" s="2"/>
      <c r="F20" s="3"/>
      <c r="G20" s="3"/>
      <c r="H20" s="4"/>
      <c r="I20" s="4"/>
      <c r="J20" s="5"/>
      <c r="K20" s="5"/>
    </row>
    <row r="21" spans="1:11" x14ac:dyDescent="0.35">
      <c r="A21" s="20" t="s">
        <v>18</v>
      </c>
      <c r="B21" s="42"/>
      <c r="C21" s="42"/>
      <c r="D21" s="28"/>
      <c r="E21" s="2"/>
      <c r="F21" s="3"/>
      <c r="G21" s="3"/>
      <c r="H21" s="4"/>
      <c r="I21" s="4"/>
      <c r="J21" s="5"/>
      <c r="K21" s="5"/>
    </row>
    <row r="22" spans="1:11" x14ac:dyDescent="0.35">
      <c r="A22" s="12"/>
      <c r="B22" s="42"/>
      <c r="C22" s="42"/>
      <c r="E22" s="2"/>
      <c r="F22" s="3"/>
      <c r="G22" s="3"/>
      <c r="H22" s="4"/>
      <c r="I22" s="4"/>
      <c r="J22" s="5"/>
      <c r="K22" s="5"/>
    </row>
    <row r="23" spans="1:11" x14ac:dyDescent="0.35">
      <c r="A23" s="21" t="s">
        <v>19</v>
      </c>
      <c r="B23" s="42"/>
      <c r="C23" s="42"/>
      <c r="D23" s="28"/>
      <c r="E23" s="2"/>
      <c r="F23" s="3"/>
      <c r="G23" s="3"/>
      <c r="H23" s="4"/>
      <c r="I23" s="4"/>
      <c r="J23" s="5"/>
      <c r="K23" s="5"/>
    </row>
    <row r="24" spans="1:11" ht="58" x14ac:dyDescent="0.35">
      <c r="A24" s="48" t="s">
        <v>69</v>
      </c>
      <c r="B24" s="58"/>
      <c r="C24" s="59">
        <v>5783</v>
      </c>
      <c r="D24" s="11"/>
      <c r="E24" s="2"/>
      <c r="F24" s="3"/>
      <c r="G24" s="3"/>
      <c r="H24" s="4"/>
      <c r="I24" s="4"/>
      <c r="J24" s="5"/>
      <c r="K24" s="5"/>
    </row>
    <row r="25" spans="1:11" x14ac:dyDescent="0.35">
      <c r="A25" s="20"/>
      <c r="B25" s="43"/>
      <c r="C25" s="43"/>
      <c r="D25" s="11"/>
      <c r="E25" s="2"/>
      <c r="F25" s="3"/>
      <c r="G25" s="3"/>
      <c r="H25" s="4"/>
      <c r="I25" s="4"/>
      <c r="J25" s="5"/>
      <c r="K25" s="5"/>
    </row>
    <row r="26" spans="1:11" x14ac:dyDescent="0.35">
      <c r="A26" s="12"/>
      <c r="B26" s="42"/>
      <c r="C26" s="42"/>
      <c r="D26" s="11"/>
      <c r="E26" s="2"/>
      <c r="F26" s="3"/>
      <c r="G26" s="3"/>
      <c r="H26" s="4"/>
      <c r="I26" s="4"/>
      <c r="J26" s="5"/>
      <c r="K26" s="5"/>
    </row>
    <row r="27" spans="1:11" x14ac:dyDescent="0.35">
      <c r="A27" s="13" t="s">
        <v>23</v>
      </c>
      <c r="B27" s="44"/>
      <c r="C27" s="44"/>
      <c r="D27" s="11"/>
      <c r="E27" s="2"/>
      <c r="F27" s="3"/>
      <c r="G27" s="3"/>
      <c r="H27" s="4"/>
      <c r="I27" s="4"/>
      <c r="J27" s="5"/>
      <c r="K27" s="5"/>
    </row>
    <row r="28" spans="1:11" x14ac:dyDescent="0.35">
      <c r="A28" s="18" t="s">
        <v>7</v>
      </c>
      <c r="B28" s="41"/>
      <c r="C28" s="41"/>
      <c r="D28" s="11"/>
      <c r="E28" s="2"/>
      <c r="F28" s="3"/>
      <c r="G28" s="3"/>
      <c r="H28" s="4"/>
      <c r="I28" s="4"/>
      <c r="J28" s="5"/>
      <c r="K28" s="5"/>
    </row>
    <row r="29" spans="1:11" x14ac:dyDescent="0.35">
      <c r="A29" s="48" t="s">
        <v>58</v>
      </c>
      <c r="B29" s="49" t="s">
        <v>52</v>
      </c>
      <c r="C29" s="49" t="s">
        <v>53</v>
      </c>
      <c r="D29" s="11"/>
      <c r="E29" s="2"/>
      <c r="F29" s="3"/>
      <c r="G29" s="3"/>
      <c r="H29" s="4"/>
      <c r="I29" s="4"/>
      <c r="J29" s="5"/>
      <c r="K29" s="5"/>
    </row>
    <row r="30" spans="1:11" x14ac:dyDescent="0.35">
      <c r="A30" s="57" t="s">
        <v>59</v>
      </c>
      <c r="B30" s="58" t="s">
        <v>54</v>
      </c>
      <c r="C30" s="58" t="s">
        <v>33</v>
      </c>
      <c r="D30" s="11"/>
      <c r="E30" s="2"/>
      <c r="F30" s="3"/>
      <c r="G30" s="3"/>
      <c r="H30" s="4"/>
      <c r="I30" s="4"/>
      <c r="J30" s="5"/>
      <c r="K30" s="5"/>
    </row>
    <row r="31" spans="1:11" x14ac:dyDescent="0.35">
      <c r="A31" s="19"/>
      <c r="B31" s="41"/>
      <c r="C31" s="41"/>
      <c r="D31" s="11"/>
      <c r="E31" s="2"/>
      <c r="F31" s="3"/>
      <c r="G31" s="3"/>
      <c r="H31" s="4"/>
      <c r="I31" s="4"/>
      <c r="J31" s="5"/>
      <c r="K31" s="5"/>
    </row>
    <row r="32" spans="1:11" x14ac:dyDescent="0.35">
      <c r="A32" s="12"/>
      <c r="B32" s="42"/>
      <c r="C32" s="42"/>
      <c r="D32" s="11"/>
      <c r="E32" s="2"/>
      <c r="F32" s="3"/>
      <c r="G32" s="3"/>
      <c r="H32" s="4"/>
      <c r="I32" s="4"/>
      <c r="J32" s="5"/>
      <c r="K32" s="5"/>
    </row>
    <row r="33" spans="1:11" x14ac:dyDescent="0.35">
      <c r="A33" s="18" t="s">
        <v>13</v>
      </c>
      <c r="B33" s="41"/>
      <c r="C33" s="41"/>
      <c r="D33" s="11"/>
      <c r="E33" s="2"/>
      <c r="F33" s="3"/>
      <c r="G33" s="3"/>
      <c r="H33" s="4"/>
      <c r="I33" s="4"/>
      <c r="J33" s="5"/>
      <c r="K33" s="5"/>
    </row>
    <row r="34" spans="1:11" x14ac:dyDescent="0.35">
      <c r="A34" s="19" t="s">
        <v>14</v>
      </c>
      <c r="B34" s="41" t="s">
        <v>9</v>
      </c>
      <c r="C34" s="41" t="s">
        <v>10</v>
      </c>
      <c r="D34" s="11"/>
    </row>
    <row r="35" spans="1:11" x14ac:dyDescent="0.35">
      <c r="A35" s="12"/>
      <c r="B35" s="42"/>
      <c r="C35" s="42"/>
      <c r="D35" s="11"/>
    </row>
    <row r="36" spans="1:11" s="1" customFormat="1" x14ac:dyDescent="0.35">
      <c r="A36" s="18" t="s">
        <v>15</v>
      </c>
      <c r="B36" s="41"/>
      <c r="C36" s="41"/>
      <c r="D36" s="14"/>
    </row>
    <row r="37" spans="1:11" s="1" customFormat="1" x14ac:dyDescent="0.35">
      <c r="A37" s="20" t="s">
        <v>16</v>
      </c>
      <c r="B37" s="41"/>
      <c r="C37" s="41"/>
      <c r="D37" s="14"/>
    </row>
    <row r="38" spans="1:11" s="1" customFormat="1" x14ac:dyDescent="0.35">
      <c r="A38" s="12"/>
      <c r="B38" s="42"/>
      <c r="C38" s="42"/>
      <c r="D38" s="6"/>
    </row>
    <row r="39" spans="1:11" s="1" customFormat="1" x14ac:dyDescent="0.35">
      <c r="A39" s="18" t="s">
        <v>17</v>
      </c>
      <c r="B39" s="42"/>
      <c r="C39" s="42"/>
      <c r="D39" s="15"/>
    </row>
    <row r="40" spans="1:11" s="1" customFormat="1" x14ac:dyDescent="0.35">
      <c r="A40" s="20" t="s">
        <v>18</v>
      </c>
      <c r="B40" s="42"/>
      <c r="C40" s="42"/>
      <c r="D40" s="15"/>
    </row>
    <row r="41" spans="1:11" s="1" customFormat="1" x14ac:dyDescent="0.35">
      <c r="A41" s="12"/>
      <c r="B41" s="42"/>
      <c r="C41" s="42"/>
      <c r="D41" s="15"/>
    </row>
    <row r="42" spans="1:11" s="1" customFormat="1" x14ac:dyDescent="0.35">
      <c r="A42" s="18" t="s">
        <v>19</v>
      </c>
      <c r="B42" s="42"/>
      <c r="C42" s="42"/>
      <c r="D42" s="15"/>
    </row>
    <row r="43" spans="1:11" s="1" customFormat="1" ht="29" x14ac:dyDescent="0.35">
      <c r="A43" s="22" t="s">
        <v>20</v>
      </c>
      <c r="B43" s="42"/>
      <c r="C43" s="42"/>
      <c r="D43" s="15"/>
    </row>
    <row r="44" spans="1:11" s="1" customFormat="1" ht="29" x14ac:dyDescent="0.35">
      <c r="A44" s="23" t="s">
        <v>28</v>
      </c>
      <c r="B44" s="42"/>
      <c r="C44" s="42"/>
      <c r="D44" s="15"/>
    </row>
    <row r="45" spans="1:11" s="1" customFormat="1" x14ac:dyDescent="0.35">
      <c r="A45" s="20"/>
      <c r="B45" s="42"/>
      <c r="C45" s="42"/>
      <c r="D45" s="15"/>
    </row>
    <row r="46" spans="1:11" s="1" customFormat="1" x14ac:dyDescent="0.35">
      <c r="A46" s="16"/>
      <c r="B46" s="45"/>
      <c r="C46" s="45"/>
      <c r="D46" s="15"/>
    </row>
    <row r="47" spans="1:11" s="1" customFormat="1" x14ac:dyDescent="0.35">
      <c r="A47" s="13" t="s">
        <v>26</v>
      </c>
      <c r="B47" s="44"/>
      <c r="C47" s="44"/>
      <c r="D47" s="15"/>
    </row>
    <row r="48" spans="1:11" s="1" customFormat="1" x14ac:dyDescent="0.35">
      <c r="A48" s="18" t="s">
        <v>7</v>
      </c>
      <c r="B48" s="41"/>
      <c r="C48" s="41"/>
      <c r="D48" s="15"/>
    </row>
    <row r="49" spans="1:4" s="1" customFormat="1" x14ac:dyDescent="0.35">
      <c r="A49" s="19" t="s">
        <v>8</v>
      </c>
      <c r="B49" s="41" t="s">
        <v>9</v>
      </c>
      <c r="C49" s="41" t="s">
        <v>10</v>
      </c>
      <c r="D49" s="15"/>
    </row>
    <row r="50" spans="1:4" s="1" customFormat="1" x14ac:dyDescent="0.35">
      <c r="A50" s="12"/>
      <c r="B50" s="42"/>
      <c r="C50" s="42"/>
      <c r="D50" s="15"/>
    </row>
    <row r="51" spans="1:4" s="1" customFormat="1" x14ac:dyDescent="0.35">
      <c r="A51" s="19" t="s">
        <v>11</v>
      </c>
      <c r="B51" s="41" t="s">
        <v>9</v>
      </c>
      <c r="C51" s="41" t="s">
        <v>12</v>
      </c>
      <c r="D51" s="15"/>
    </row>
    <row r="52" spans="1:4" s="1" customFormat="1" x14ac:dyDescent="0.35">
      <c r="A52" s="12"/>
      <c r="B52" s="42"/>
      <c r="C52" s="42"/>
      <c r="D52" s="15"/>
    </row>
    <row r="53" spans="1:4" s="1" customFormat="1" x14ac:dyDescent="0.35">
      <c r="A53" s="18" t="s">
        <v>13</v>
      </c>
      <c r="B53" s="41"/>
      <c r="C53" s="41"/>
      <c r="D53" s="15"/>
    </row>
    <row r="54" spans="1:4" s="1" customFormat="1" x14ac:dyDescent="0.35">
      <c r="A54" s="55" t="s">
        <v>65</v>
      </c>
      <c r="B54" s="49" t="s">
        <v>32</v>
      </c>
      <c r="C54" s="49" t="s">
        <v>61</v>
      </c>
      <c r="D54" s="15"/>
    </row>
    <row r="55" spans="1:4" s="1" customFormat="1" x14ac:dyDescent="0.35">
      <c r="A55" s="12"/>
      <c r="B55" s="42"/>
      <c r="C55" s="42"/>
      <c r="D55" s="15"/>
    </row>
    <row r="56" spans="1:4" s="1" customFormat="1" x14ac:dyDescent="0.35">
      <c r="A56" s="18" t="s">
        <v>15</v>
      </c>
      <c r="B56" s="41"/>
      <c r="C56" s="41"/>
      <c r="D56" s="15"/>
    </row>
    <row r="57" spans="1:4" s="1" customFormat="1" x14ac:dyDescent="0.35">
      <c r="A57" s="20" t="s">
        <v>16</v>
      </c>
      <c r="B57" s="41"/>
      <c r="C57" s="41"/>
      <c r="D57" s="15"/>
    </row>
    <row r="58" spans="1:4" s="1" customFormat="1" x14ac:dyDescent="0.35">
      <c r="A58" s="12"/>
      <c r="B58" s="42"/>
      <c r="C58" s="42"/>
      <c r="D58" s="15"/>
    </row>
    <row r="59" spans="1:4" s="1" customFormat="1" x14ac:dyDescent="0.35">
      <c r="A59" s="18" t="s">
        <v>17</v>
      </c>
      <c r="B59" s="42"/>
      <c r="C59" s="42"/>
      <c r="D59" s="15"/>
    </row>
    <row r="60" spans="1:4" s="1" customFormat="1" x14ac:dyDescent="0.35">
      <c r="A60" s="20" t="s">
        <v>18</v>
      </c>
      <c r="B60" s="42"/>
      <c r="C60" s="42"/>
      <c r="D60" s="15"/>
    </row>
    <row r="61" spans="1:4" s="1" customFormat="1" x14ac:dyDescent="0.35">
      <c r="A61" s="12"/>
      <c r="B61" s="42"/>
      <c r="C61" s="42"/>
      <c r="D61" s="15"/>
    </row>
    <row r="62" spans="1:4" s="1" customFormat="1" x14ac:dyDescent="0.35">
      <c r="A62" s="18" t="s">
        <v>19</v>
      </c>
      <c r="B62" s="42"/>
      <c r="C62" s="42"/>
      <c r="D62" s="15"/>
    </row>
    <row r="63" spans="1:4" s="1" customFormat="1" ht="29" x14ac:dyDescent="0.35">
      <c r="A63" s="22" t="s">
        <v>20</v>
      </c>
      <c r="B63" s="42"/>
      <c r="C63" s="42"/>
      <c r="D63" s="15"/>
    </row>
    <row r="64" spans="1:4" s="1" customFormat="1" ht="29" x14ac:dyDescent="0.35">
      <c r="A64" s="23" t="s">
        <v>28</v>
      </c>
      <c r="B64" s="42"/>
      <c r="C64" s="42"/>
      <c r="D64" s="15"/>
    </row>
    <row r="65" spans="1:4" s="1" customFormat="1" x14ac:dyDescent="0.35">
      <c r="A65" s="20"/>
      <c r="B65" s="42"/>
      <c r="C65" s="42"/>
      <c r="D65" s="15"/>
    </row>
    <row r="66" spans="1:4" s="1" customFormat="1" x14ac:dyDescent="0.35">
      <c r="A66" s="16"/>
      <c r="B66" s="45"/>
      <c r="C66" s="45"/>
      <c r="D66" s="15"/>
    </row>
    <row r="67" spans="1:4" s="1" customFormat="1" x14ac:dyDescent="0.35">
      <c r="A67" s="13" t="s">
        <v>27</v>
      </c>
      <c r="B67" s="44"/>
      <c r="C67" s="44"/>
      <c r="D67" s="14"/>
    </row>
    <row r="68" spans="1:4" s="1" customFormat="1" x14ac:dyDescent="0.35">
      <c r="A68" s="18" t="s">
        <v>7</v>
      </c>
      <c r="B68" s="41"/>
      <c r="C68" s="41"/>
      <c r="D68" s="14"/>
    </row>
    <row r="69" spans="1:4" s="1" customFormat="1" x14ac:dyDescent="0.35">
      <c r="A69" s="19" t="s">
        <v>8</v>
      </c>
      <c r="B69" s="41" t="s">
        <v>9</v>
      </c>
      <c r="C69" s="41" t="s">
        <v>10</v>
      </c>
      <c r="D69" s="14"/>
    </row>
    <row r="70" spans="1:4" s="1" customFormat="1" x14ac:dyDescent="0.35">
      <c r="A70" s="12"/>
      <c r="B70" s="42"/>
      <c r="C70" s="42"/>
      <c r="D70" s="14"/>
    </row>
    <row r="71" spans="1:4" s="1" customFormat="1" x14ac:dyDescent="0.35">
      <c r="A71" s="19" t="s">
        <v>11</v>
      </c>
      <c r="B71" s="41" t="s">
        <v>9</v>
      </c>
      <c r="C71" s="41" t="s">
        <v>12</v>
      </c>
      <c r="D71" s="14"/>
    </row>
    <row r="72" spans="1:4" s="1" customFormat="1" x14ac:dyDescent="0.35">
      <c r="A72" s="12"/>
      <c r="B72" s="42"/>
      <c r="C72" s="42"/>
      <c r="D72" s="14"/>
    </row>
    <row r="73" spans="1:4" s="1" customFormat="1" x14ac:dyDescent="0.35">
      <c r="A73" s="18" t="s">
        <v>13</v>
      </c>
      <c r="B73" s="41"/>
      <c r="C73" s="41"/>
      <c r="D73" s="14"/>
    </row>
    <row r="74" spans="1:4" s="1" customFormat="1" x14ac:dyDescent="0.35">
      <c r="A74" s="19" t="s">
        <v>14</v>
      </c>
      <c r="B74" s="41" t="s">
        <v>9</v>
      </c>
      <c r="C74" s="41" t="s">
        <v>10</v>
      </c>
      <c r="D74" s="14"/>
    </row>
    <row r="75" spans="1:4" s="1" customFormat="1" x14ac:dyDescent="0.35">
      <c r="A75" s="12"/>
      <c r="B75" s="42"/>
      <c r="C75" s="42"/>
      <c r="D75" s="14"/>
    </row>
    <row r="76" spans="1:4" s="1" customFormat="1" x14ac:dyDescent="0.35">
      <c r="A76" s="18" t="s">
        <v>15</v>
      </c>
      <c r="B76" s="41"/>
      <c r="C76" s="41"/>
      <c r="D76" s="14"/>
    </row>
    <row r="77" spans="1:4" s="1" customFormat="1" x14ac:dyDescent="0.35">
      <c r="A77" s="20" t="s">
        <v>16</v>
      </c>
      <c r="B77" s="41"/>
      <c r="C77" s="41"/>
      <c r="D77" s="14"/>
    </row>
    <row r="78" spans="1:4" s="1" customFormat="1" x14ac:dyDescent="0.35">
      <c r="A78" s="12"/>
      <c r="B78" s="42"/>
      <c r="C78" s="42"/>
      <c r="D78" s="14"/>
    </row>
    <row r="79" spans="1:4" s="1" customFormat="1" x14ac:dyDescent="0.35">
      <c r="A79" s="18" t="s">
        <v>17</v>
      </c>
      <c r="B79" s="42"/>
      <c r="C79" s="42"/>
      <c r="D79" s="14"/>
    </row>
    <row r="80" spans="1:4" s="1" customFormat="1" x14ac:dyDescent="0.35">
      <c r="A80" s="20" t="s">
        <v>18</v>
      </c>
      <c r="B80" s="42"/>
      <c r="C80" s="42"/>
      <c r="D80" s="14"/>
    </row>
    <row r="81" spans="1:4" s="1" customFormat="1" x14ac:dyDescent="0.35">
      <c r="A81" s="12"/>
      <c r="B81" s="42"/>
      <c r="C81" s="42"/>
      <c r="D81" s="14"/>
    </row>
    <row r="82" spans="1:4" s="1" customFormat="1" x14ac:dyDescent="0.35">
      <c r="A82" s="18" t="s">
        <v>19</v>
      </c>
      <c r="B82" s="42"/>
      <c r="C82" s="42"/>
      <c r="D82" s="14"/>
    </row>
    <row r="83" spans="1:4" s="1" customFormat="1" ht="58" x14ac:dyDescent="0.35">
      <c r="A83" s="50" t="s">
        <v>70</v>
      </c>
      <c r="B83" s="51"/>
      <c r="C83" s="52">
        <v>5783</v>
      </c>
      <c r="D83" s="14"/>
    </row>
    <row r="84" spans="1:4" s="1" customFormat="1" ht="29" x14ac:dyDescent="0.35">
      <c r="A84" s="23" t="s">
        <v>28</v>
      </c>
      <c r="B84" s="42"/>
      <c r="C84" s="42"/>
      <c r="D84" s="14"/>
    </row>
    <row r="85" spans="1:4" s="1" customFormat="1" x14ac:dyDescent="0.35">
      <c r="B85" s="46"/>
      <c r="C85" s="47"/>
    </row>
    <row r="86" spans="1:4" s="1" customFormat="1" x14ac:dyDescent="0.35">
      <c r="B86" s="46"/>
      <c r="C86" s="46"/>
    </row>
    <row r="87" spans="1:4" s="1" customFormat="1" x14ac:dyDescent="0.35">
      <c r="A87" s="13" t="s">
        <v>62</v>
      </c>
      <c r="B87" s="44"/>
      <c r="C87" s="44"/>
    </row>
    <row r="88" spans="1:4" s="1" customFormat="1" x14ac:dyDescent="0.35">
      <c r="A88" s="18" t="s">
        <v>7</v>
      </c>
      <c r="B88" s="41"/>
      <c r="C88" s="41"/>
    </row>
    <row r="89" spans="1:4" s="1" customFormat="1" ht="72.5" x14ac:dyDescent="0.35">
      <c r="A89" s="48" t="s">
        <v>60</v>
      </c>
      <c r="B89" s="49" t="s">
        <v>56</v>
      </c>
      <c r="C89" s="49" t="s">
        <v>57</v>
      </c>
    </row>
    <row r="90" spans="1:4" s="1" customFormat="1" x14ac:dyDescent="0.35">
      <c r="A90" s="12"/>
      <c r="B90" s="42"/>
      <c r="C90" s="42"/>
    </row>
    <row r="91" spans="1:4" s="1" customFormat="1" x14ac:dyDescent="0.35">
      <c r="A91" s="19" t="s">
        <v>11</v>
      </c>
      <c r="B91" s="41" t="s">
        <v>31</v>
      </c>
      <c r="C91" s="41" t="s">
        <v>12</v>
      </c>
    </row>
    <row r="92" spans="1:4" s="1" customFormat="1" x14ac:dyDescent="0.35">
      <c r="A92" s="12"/>
      <c r="B92" s="42"/>
      <c r="C92" s="42"/>
    </row>
    <row r="93" spans="1:4" s="1" customFormat="1" x14ac:dyDescent="0.35">
      <c r="A93" s="18" t="s">
        <v>13</v>
      </c>
      <c r="B93" s="41"/>
      <c r="C93" s="41"/>
    </row>
    <row r="94" spans="1:4" x14ac:dyDescent="0.35">
      <c r="A94" s="53" t="s">
        <v>63</v>
      </c>
      <c r="B94" s="49" t="s">
        <v>48</v>
      </c>
      <c r="C94" s="54">
        <v>10000</v>
      </c>
    </row>
    <row r="95" spans="1:4" x14ac:dyDescent="0.35">
      <c r="A95" s="12"/>
      <c r="B95" s="42"/>
      <c r="C95" s="42"/>
    </row>
    <row r="96" spans="1:4" x14ac:dyDescent="0.35">
      <c r="A96" s="18" t="s">
        <v>15</v>
      </c>
      <c r="B96" s="41"/>
      <c r="C96" s="41"/>
    </row>
    <row r="97" spans="1:3" x14ac:dyDescent="0.35">
      <c r="A97" s="20" t="s">
        <v>16</v>
      </c>
      <c r="B97" s="41"/>
      <c r="C97" s="41"/>
    </row>
    <row r="98" spans="1:3" x14ac:dyDescent="0.35">
      <c r="A98" s="12"/>
      <c r="B98" s="42"/>
      <c r="C98" s="42"/>
    </row>
    <row r="99" spans="1:3" x14ac:dyDescent="0.35">
      <c r="A99" s="18" t="s">
        <v>17</v>
      </c>
      <c r="B99" s="42"/>
      <c r="C99" s="42"/>
    </row>
    <row r="100" spans="1:3" x14ac:dyDescent="0.35">
      <c r="A100" s="20" t="s">
        <v>18</v>
      </c>
      <c r="B100" s="42"/>
      <c r="C100" s="42"/>
    </row>
    <row r="101" spans="1:3" x14ac:dyDescent="0.35">
      <c r="A101" s="12"/>
      <c r="B101" s="42"/>
      <c r="C101" s="42"/>
    </row>
    <row r="102" spans="1:3" x14ac:dyDescent="0.35">
      <c r="A102" s="18" t="s">
        <v>19</v>
      </c>
      <c r="B102" s="42"/>
      <c r="C102" s="42"/>
    </row>
    <row r="103" spans="1:3" ht="58" x14ac:dyDescent="0.35">
      <c r="A103" s="50" t="s">
        <v>64</v>
      </c>
      <c r="B103" s="51"/>
      <c r="C103" s="52">
        <v>1274</v>
      </c>
    </row>
    <row r="104" spans="1:3" x14ac:dyDescent="0.35">
      <c r="A104" s="23"/>
      <c r="B104" s="42"/>
      <c r="C104" s="42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683F58C9E8844C833648294868FA21" ma:contentTypeVersion="11" ma:contentTypeDescription="Skapa ett nytt dokument." ma:contentTypeScope="" ma:versionID="01bd9ca5d8408368ec53ebe00fffca54">
  <xsd:schema xmlns:xsd="http://www.w3.org/2001/XMLSchema" xmlns:xs="http://www.w3.org/2001/XMLSchema" xmlns:p="http://schemas.microsoft.com/office/2006/metadata/properties" xmlns:ns3="1660015c-cac8-4bfd-9969-a34a0b362605" xmlns:ns4="ab258457-709b-4eac-8c66-ce2163ade8ee" targetNamespace="http://schemas.microsoft.com/office/2006/metadata/properties" ma:root="true" ma:fieldsID="5561effc0788563018ee9035343fd069" ns3:_="" ns4:_="">
    <xsd:import namespace="1660015c-cac8-4bfd-9969-a34a0b362605"/>
    <xsd:import namespace="ab258457-709b-4eac-8c66-ce2163ade8e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0015c-cac8-4bfd-9969-a34a0b362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8457-709b-4eac-8c66-ce2163ade8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2A8D15-027B-4C32-956F-64244CEE3B61}">
  <ds:schemaRefs>
    <ds:schemaRef ds:uri="ab258457-709b-4eac-8c66-ce2163ade8e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1660015c-cac8-4bfd-9969-a34a0b36260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D9E1F6-365F-4975-95A6-BD4D57CBE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60015c-cac8-4bfd-9969-a34a0b362605"/>
    <ds:schemaRef ds:uri="ab258457-709b-4eac-8c66-ce2163ade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08A132-96FA-402B-B732-23AC4A813D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 MALL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Strömvall Lena</dc:creator>
  <cp:lastModifiedBy>Hanna Alfredsson</cp:lastModifiedBy>
  <cp:lastPrinted>2016-02-08T14:50:37Z</cp:lastPrinted>
  <dcterms:created xsi:type="dcterms:W3CDTF">2013-04-15T09:21:39Z</dcterms:created>
  <dcterms:modified xsi:type="dcterms:W3CDTF">2021-03-04T13:55:53Z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0x0101001E683F58C9E8844C833648294868FA21</vt:lpwstr>
  </property>
</Properties>
</file>